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<sst xmlns="http://schemas.openxmlformats.org/spreadsheetml/2006/main" count="282" uniqueCount="101">
  <si>
    <t>齿数比=牙盘T/飞轮T</t>
  </si>
  <si>
    <t>车型</t>
  </si>
  <si>
    <t>档位</t>
  </si>
  <si>
    <t>牙盘</t>
  </si>
  <si>
    <t>飞轮</t>
  </si>
  <si>
    <t>轮周长</t>
  </si>
  <si>
    <t>轮组规格</t>
  </si>
  <si>
    <t>齿数比</t>
  </si>
  <si>
    <t>踏频</t>
  </si>
  <si>
    <t>时速km/h</t>
  </si>
  <si>
    <t>备注</t>
  </si>
  <si>
    <t>SP18(KAC083)</t>
  </si>
  <si>
    <t>2-9</t>
  </si>
  <si>
    <t>\/</t>
  </si>
  <si>
    <t>1-1</t>
  </si>
  <si>
    <t xml:space="preserve">公路飞，不适合爬山 </t>
  </si>
  <si>
    <t>MP18(KAA083)</t>
  </si>
  <si>
    <t>山地飞，铝合金车架</t>
  </si>
  <si>
    <t>MP18外销版</t>
  </si>
  <si>
    <t>黑色</t>
  </si>
  <si>
    <t>39牙盘+公路飞</t>
  </si>
  <si>
    <t>SP8(KBC083)</t>
  </si>
  <si>
    <t>SP8-46T</t>
  </si>
  <si>
    <t>KAA672</t>
  </si>
  <si>
    <t>接近SP8-6档</t>
  </si>
  <si>
    <t>比SP8-1更低</t>
  </si>
  <si>
    <t>OYAMA FBI AX1</t>
  </si>
  <si>
    <t>3-8</t>
  </si>
  <si>
    <t>2-8</t>
  </si>
  <si>
    <t>SP8</t>
  </si>
  <si>
    <t>2-7</t>
  </si>
  <si>
    <t>2-6</t>
  </si>
  <si>
    <t>2-5</t>
  </si>
  <si>
    <t>主</t>
  </si>
  <si>
    <t>2-4</t>
  </si>
  <si>
    <t>2-3</t>
  </si>
  <si>
    <t>2-2</t>
  </si>
  <si>
    <t>2-1</t>
  </si>
  <si>
    <t>1-9</t>
  </si>
  <si>
    <t>1-8</t>
  </si>
  <si>
    <t>1-7</t>
  </si>
  <si>
    <t>1-6</t>
  </si>
  <si>
    <t>1-5</t>
  </si>
  <si>
    <t>1-4</t>
  </si>
  <si>
    <t>1-3</t>
  </si>
  <si>
    <t>1-2</t>
  </si>
  <si>
    <r>
      <t>时速＝踏频</t>
    </r>
    <r>
      <rPr>
        <sz val="10"/>
        <rFont val="宋体"/>
        <family val="0"/>
      </rPr>
      <t>*60</t>
    </r>
    <r>
      <rPr>
        <sz val="10"/>
        <rFont val="AR PL UMing CN"/>
        <family val="1"/>
      </rPr>
      <t>分钟</t>
    </r>
    <r>
      <rPr>
        <sz val="10"/>
        <rFont val="宋体"/>
        <family val="0"/>
      </rPr>
      <t>*</t>
    </r>
    <r>
      <rPr>
        <sz val="10"/>
        <rFont val="AR PL UMing CN"/>
        <family val="1"/>
      </rPr>
      <t>齿数比</t>
    </r>
    <r>
      <rPr>
        <sz val="10"/>
        <rFont val="宋体"/>
        <family val="0"/>
      </rPr>
      <t>*</t>
    </r>
    <r>
      <rPr>
        <sz val="10"/>
        <rFont val="AR PL UMing CN"/>
        <family val="1"/>
      </rPr>
      <t>车轮周长</t>
    </r>
    <r>
      <rPr>
        <sz val="10"/>
        <rFont val="宋体"/>
        <family val="0"/>
      </rPr>
      <t>/1000/1000</t>
    </r>
  </si>
  <si>
    <r>
      <t>改</t>
    </r>
    <r>
      <rPr>
        <sz val="10"/>
        <rFont val="宋体"/>
        <family val="0"/>
      </rPr>
      <t>46T</t>
    </r>
    <r>
      <rPr>
        <sz val="10"/>
        <rFont val="文泉驿等宽微米黑"/>
        <family val="0"/>
      </rPr>
      <t>小盘</t>
    </r>
  </si>
  <si>
    <t>SRA894</t>
  </si>
  <si>
    <t>1-9</t>
  </si>
  <si>
    <t>1-8</t>
  </si>
  <si>
    <t>SRA894</t>
  </si>
  <si>
    <t>\/</t>
  </si>
  <si>
    <t>1-1</t>
  </si>
  <si>
    <t>山地车最小齿比</t>
  </si>
  <si>
    <t>折叠车最小齿比</t>
  </si>
  <si>
    <r>
      <t>SP8,20</t>
    </r>
    <r>
      <rPr>
        <sz val="10"/>
        <rFont val="宋体"/>
        <family val="0"/>
      </rPr>
      <t>大苹果</t>
    </r>
  </si>
  <si>
    <t>1-1</t>
  </si>
  <si>
    <t>CK-7080CSS 44-32-22T</t>
  </si>
  <si>
    <t>26*1.95</t>
  </si>
  <si>
    <t>26*1.95</t>
  </si>
  <si>
    <t>14折叠?</t>
  </si>
  <si>
    <t>\/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</si>
  <si>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</si>
  <si>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</si>
  <si>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</si>
  <si>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</si>
  <si>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</si>
  <si>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</si>
  <si>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</si>
  <si>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</si>
  <si>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</si>
  <si>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3-1</t>
  </si>
  <si>
    <t>3-2</t>
  </si>
  <si>
    <t>SRAM PG-950 11-34T</t>
  </si>
  <si>
    <t>11-12-14-16-18-21-24-28-32T</t>
  </si>
  <si>
    <t>11-13-15-17-20-23-26-30-34T</t>
  </si>
  <si>
    <t>14*1.50</t>
  </si>
  <si>
    <t>20*2.0</t>
  </si>
  <si>
    <t>18*1.5</t>
  </si>
  <si>
    <t>18*1.5</t>
  </si>
  <si>
    <t>20*1.75</t>
  </si>
  <si>
    <t>20*1.75</t>
  </si>
  <si>
    <t>1-9</t>
  </si>
  <si>
    <t>3-3</t>
  </si>
  <si>
    <t>3-4</t>
  </si>
  <si>
    <t>3-5</t>
  </si>
  <si>
    <t>3-6</t>
  </si>
  <si>
    <t>3-7</t>
  </si>
  <si>
    <t>3-8</t>
  </si>
  <si>
    <t>3-9</t>
  </si>
  <si>
    <t>*</t>
  </si>
  <si>
    <t>*</t>
  </si>
  <si>
    <t>12款美利达挑战者700小盘</t>
  </si>
  <si>
    <r>
      <t>12</t>
    </r>
    <r>
      <rPr>
        <sz val="10"/>
        <rFont val="宋体"/>
        <family val="0"/>
      </rPr>
      <t>款美利达挑战者</t>
    </r>
    <r>
      <rPr>
        <sz val="10"/>
        <rFont val="文泉驿正黑"/>
        <family val="2"/>
      </rPr>
      <t>700</t>
    </r>
    <r>
      <rPr>
        <sz val="10"/>
        <rFont val="宋体"/>
        <family val="0"/>
      </rPr>
      <t>中盘</t>
    </r>
  </si>
  <si>
    <t>12款美利达挑战者700大盘</t>
  </si>
  <si>
    <t>MP18外销版大盘</t>
  </si>
  <si>
    <t>-</t>
  </si>
  <si>
    <t>MP18外销版小盘</t>
  </si>
  <si>
    <t>20*2.0</t>
  </si>
  <si>
    <t>20*2.0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</si>
</sst>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name val="文泉驿正黑"/>
      <family val="2"/>
    </font>
    <font>
      <sz val="10"/>
      <name val="Arial"/>
      <family val="2"/>
    </font>
    <font>
      <sz val="10"/>
      <name val="AR PL UMing CN"/>
      <family val="1"/>
    </font>
    <font>
      <sz val="10"/>
      <name val="文泉驿正黑"/>
      <family val="2"/>
    </font>
    <font>
      <sz val="10"/>
      <name val="宋体"/>
      <family val="0"/>
    </font>
    <font>
      <sz val="10"/>
      <name val="文泉驿等宽微米黑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文泉驿等宽微米黑"/>
      <family val="0"/>
    </font>
    <font>
      <sz val="10"/>
      <color indexed="10"/>
      <name val="文泉驿正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文泉驿等宽微米黑"/>
      <family val="0"/>
    </font>
    <font>
      <sz val="10"/>
      <color rgb="FFFF0000"/>
      <name val="文泉驿正黑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176" fontId="5" fillId="34" borderId="12" xfId="0" applyNumberFormat="1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vertical="center"/>
    </xf>
    <xf numFmtId="49" fontId="5" fillId="37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76" fontId="5" fillId="37" borderId="11" xfId="0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vertical="center"/>
    </xf>
    <xf numFmtId="176" fontId="43" fillId="34" borderId="12" xfId="0" applyNumberFormat="1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vertical="center"/>
    </xf>
    <xf numFmtId="0" fontId="43" fillId="34" borderId="12" xfId="0" applyFont="1" applyFill="1" applyBorder="1" applyAlignment="1">
      <alignment horizontal="center" vertical="center"/>
    </xf>
    <xf numFmtId="49" fontId="44" fillId="36" borderId="12" xfId="0" applyNumberFormat="1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horizontal="center" vertical="center"/>
    </xf>
    <xf numFmtId="176" fontId="43" fillId="35" borderId="12" xfId="0" applyNumberFormat="1" applyFont="1" applyFill="1" applyBorder="1" applyAlignment="1">
      <alignment vertical="center"/>
    </xf>
    <xf numFmtId="49" fontId="43" fillId="34" borderId="12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176" fontId="5" fillId="35" borderId="11" xfId="0" applyNumberFormat="1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100" zoomScalePageLayoutView="0" workbookViewId="0" topLeftCell="A16">
      <selection activeCell="J34" sqref="J34"/>
    </sheetView>
  </sheetViews>
  <sheetFormatPr defaultColWidth="9.3984375" defaultRowHeight="14.25"/>
  <cols>
    <col min="1" max="1" width="22.09765625" style="2" customWidth="1"/>
    <col min="2" max="2" width="4.8984375" style="13" customWidth="1"/>
    <col min="3" max="4" width="4.59765625" style="2" customWidth="1"/>
    <col min="5" max="5" width="6.69921875" style="2" bestFit="1" customWidth="1"/>
    <col min="6" max="6" width="8.09765625" style="24" customWidth="1"/>
    <col min="7" max="7" width="6.5" style="3" customWidth="1"/>
    <col min="8" max="8" width="4.59765625" style="2" customWidth="1"/>
    <col min="9" max="9" width="8.59765625" style="2" customWidth="1"/>
    <col min="10" max="10" width="25.8984375" style="2" customWidth="1"/>
    <col min="11" max="16384" width="9.3984375" style="2" customWidth="1"/>
  </cols>
  <sheetData>
    <row r="1" spans="1:7" ht="12.75">
      <c r="A1" s="1" t="s">
        <v>0</v>
      </c>
      <c r="B1" s="2"/>
      <c r="E1" s="3"/>
      <c r="G1" s="2"/>
    </row>
    <row r="2" spans="1:7" ht="12.75">
      <c r="A2" s="1" t="s">
        <v>46</v>
      </c>
      <c r="B2" s="2"/>
      <c r="E2" s="3"/>
      <c r="G2" s="2"/>
    </row>
    <row r="4" spans="1:10" ht="12.7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25" t="s">
        <v>6</v>
      </c>
      <c r="G4" s="6" t="s">
        <v>7</v>
      </c>
      <c r="H4" s="4" t="s">
        <v>8</v>
      </c>
      <c r="I4" s="4" t="s">
        <v>9</v>
      </c>
      <c r="J4" s="4" t="s">
        <v>10</v>
      </c>
    </row>
    <row r="5" spans="1:10" ht="12.75">
      <c r="A5" s="7" t="s">
        <v>11</v>
      </c>
      <c r="B5" s="8" t="s">
        <v>12</v>
      </c>
      <c r="C5" s="7">
        <v>56</v>
      </c>
      <c r="D5" s="7">
        <v>11</v>
      </c>
      <c r="E5" s="7">
        <v>1516</v>
      </c>
      <c r="F5" s="26">
        <v>20</v>
      </c>
      <c r="G5" s="9">
        <f aca="true" t="shared" si="0" ref="G5:G19">C5/D5</f>
        <v>5.090909090909091</v>
      </c>
      <c r="H5" s="7">
        <v>90</v>
      </c>
      <c r="I5" s="9">
        <f aca="true" t="shared" si="1" ref="I5:I25">H5*60*G5*E5/1000/1000</f>
        <v>41.67621818181818</v>
      </c>
      <c r="J5" s="9"/>
    </row>
    <row r="6" spans="1:10" ht="12.75">
      <c r="A6" s="7" t="s">
        <v>13</v>
      </c>
      <c r="B6" s="8" t="s">
        <v>14</v>
      </c>
      <c r="C6" s="7">
        <v>46</v>
      </c>
      <c r="D6" s="7">
        <v>25</v>
      </c>
      <c r="E6" s="7">
        <v>1516</v>
      </c>
      <c r="F6" s="26">
        <v>20</v>
      </c>
      <c r="G6" s="9">
        <f t="shared" si="0"/>
        <v>1.84</v>
      </c>
      <c r="H6" s="7">
        <v>90</v>
      </c>
      <c r="I6" s="9">
        <f t="shared" si="1"/>
        <v>15.062976</v>
      </c>
      <c r="J6" s="9" t="s">
        <v>15</v>
      </c>
    </row>
    <row r="7" spans="1:10" ht="12.75">
      <c r="A7" s="10" t="s">
        <v>16</v>
      </c>
      <c r="B7" s="11" t="s">
        <v>12</v>
      </c>
      <c r="C7" s="10">
        <v>56</v>
      </c>
      <c r="D7" s="10">
        <v>11</v>
      </c>
      <c r="E7" s="10">
        <v>1516</v>
      </c>
      <c r="F7" s="27">
        <v>20</v>
      </c>
      <c r="G7" s="12">
        <f t="shared" si="0"/>
        <v>5.090909090909091</v>
      </c>
      <c r="H7" s="10">
        <v>90</v>
      </c>
      <c r="I7" s="12">
        <f t="shared" si="1"/>
        <v>41.67621818181818</v>
      </c>
      <c r="J7" s="12"/>
    </row>
    <row r="8" spans="1:10" ht="12.75">
      <c r="A8" s="10" t="s">
        <v>13</v>
      </c>
      <c r="B8" s="11" t="s">
        <v>14</v>
      </c>
      <c r="C8" s="10">
        <v>46</v>
      </c>
      <c r="D8" s="10">
        <v>32</v>
      </c>
      <c r="E8" s="10">
        <v>1516</v>
      </c>
      <c r="F8" s="27">
        <v>20</v>
      </c>
      <c r="G8" s="12">
        <f t="shared" si="0"/>
        <v>1.4375</v>
      </c>
      <c r="H8" s="10">
        <v>90</v>
      </c>
      <c r="I8" s="12">
        <f t="shared" si="1"/>
        <v>11.76795</v>
      </c>
      <c r="J8" s="12" t="s">
        <v>17</v>
      </c>
    </row>
    <row r="9" spans="1:10" ht="12.75">
      <c r="A9" s="10" t="s">
        <v>18</v>
      </c>
      <c r="B9" s="11" t="s">
        <v>12</v>
      </c>
      <c r="C9" s="10">
        <v>53</v>
      </c>
      <c r="D9" s="10">
        <v>11</v>
      </c>
      <c r="E9" s="10">
        <v>1516</v>
      </c>
      <c r="F9" s="27">
        <v>20</v>
      </c>
      <c r="G9" s="12">
        <f t="shared" si="0"/>
        <v>4.818181818181818</v>
      </c>
      <c r="H9" s="10">
        <v>90</v>
      </c>
      <c r="I9" s="12">
        <f t="shared" si="1"/>
        <v>39.44356363636364</v>
      </c>
      <c r="J9" s="12" t="s">
        <v>19</v>
      </c>
    </row>
    <row r="10" spans="1:10" ht="12.75">
      <c r="A10" s="10" t="s">
        <v>13</v>
      </c>
      <c r="B10" s="11" t="s">
        <v>14</v>
      </c>
      <c r="C10" s="10">
        <v>39</v>
      </c>
      <c r="D10" s="10">
        <v>28</v>
      </c>
      <c r="E10" s="10">
        <v>1516</v>
      </c>
      <c r="F10" s="27">
        <v>20</v>
      </c>
      <c r="G10" s="12">
        <f t="shared" si="0"/>
        <v>1.3928571428571428</v>
      </c>
      <c r="H10" s="10">
        <v>90</v>
      </c>
      <c r="I10" s="12">
        <f t="shared" si="1"/>
        <v>11.402485714285712</v>
      </c>
      <c r="J10" s="12" t="s">
        <v>20</v>
      </c>
    </row>
    <row r="11" spans="1:10" ht="12.75">
      <c r="A11" s="7" t="s">
        <v>21</v>
      </c>
      <c r="B11" s="8">
        <v>8</v>
      </c>
      <c r="C11" s="7">
        <v>53</v>
      </c>
      <c r="D11" s="7">
        <v>11</v>
      </c>
      <c r="E11" s="7">
        <v>1550</v>
      </c>
      <c r="F11" s="26">
        <v>20</v>
      </c>
      <c r="G11" s="9">
        <f t="shared" si="0"/>
        <v>4.818181818181818</v>
      </c>
      <c r="H11" s="7">
        <v>90</v>
      </c>
      <c r="I11" s="9">
        <f t="shared" si="1"/>
        <v>40.328181818181825</v>
      </c>
      <c r="J11" s="9"/>
    </row>
    <row r="12" spans="1:10" ht="12.75">
      <c r="A12" s="7" t="s">
        <v>13</v>
      </c>
      <c r="B12" s="8">
        <v>1</v>
      </c>
      <c r="C12" s="7">
        <v>53</v>
      </c>
      <c r="D12" s="7">
        <v>32</v>
      </c>
      <c r="E12" s="7">
        <v>1550</v>
      </c>
      <c r="F12" s="26">
        <v>20</v>
      </c>
      <c r="G12" s="9">
        <f t="shared" si="0"/>
        <v>1.65625</v>
      </c>
      <c r="H12" s="7">
        <v>90</v>
      </c>
      <c r="I12" s="9">
        <f t="shared" si="1"/>
        <v>13.8628125</v>
      </c>
      <c r="J12" s="9"/>
    </row>
    <row r="13" spans="1:10" ht="12.75">
      <c r="A13" s="7" t="s">
        <v>22</v>
      </c>
      <c r="B13" s="8">
        <v>8</v>
      </c>
      <c r="C13" s="7">
        <v>46</v>
      </c>
      <c r="D13" s="7">
        <v>11</v>
      </c>
      <c r="E13" s="7">
        <v>1550</v>
      </c>
      <c r="F13" s="26">
        <v>20</v>
      </c>
      <c r="G13" s="9">
        <f t="shared" si="0"/>
        <v>4.181818181818182</v>
      </c>
      <c r="H13" s="7">
        <v>90</v>
      </c>
      <c r="I13" s="9">
        <f t="shared" si="1"/>
        <v>35.00181818181817</v>
      </c>
      <c r="J13" s="9" t="s">
        <v>47</v>
      </c>
    </row>
    <row r="14" spans="1:10" ht="12.75">
      <c r="A14" s="7" t="s">
        <v>13</v>
      </c>
      <c r="B14" s="8">
        <v>1</v>
      </c>
      <c r="C14" s="7">
        <v>46</v>
      </c>
      <c r="D14" s="7">
        <v>32</v>
      </c>
      <c r="E14" s="7">
        <v>1550</v>
      </c>
      <c r="F14" s="26">
        <v>20</v>
      </c>
      <c r="G14" s="9">
        <f t="shared" si="0"/>
        <v>1.4375</v>
      </c>
      <c r="H14" s="7">
        <v>90</v>
      </c>
      <c r="I14" s="9">
        <f t="shared" si="1"/>
        <v>12.031875</v>
      </c>
      <c r="J14" s="9" t="s">
        <v>13</v>
      </c>
    </row>
    <row r="15" spans="1:10" ht="12.75">
      <c r="A15" s="10" t="s">
        <v>23</v>
      </c>
      <c r="B15" s="11">
        <v>7</v>
      </c>
      <c r="C15" s="10">
        <v>48</v>
      </c>
      <c r="D15" s="10">
        <v>11</v>
      </c>
      <c r="E15" s="10">
        <v>1206</v>
      </c>
      <c r="F15" s="27">
        <v>16</v>
      </c>
      <c r="G15" s="12">
        <f t="shared" si="0"/>
        <v>4.363636363636363</v>
      </c>
      <c r="H15" s="10">
        <v>90</v>
      </c>
      <c r="I15" s="12">
        <f t="shared" si="1"/>
        <v>28.41774545454545</v>
      </c>
      <c r="J15" s="10" t="s">
        <v>24</v>
      </c>
    </row>
    <row r="16" spans="1:10" ht="12.75">
      <c r="A16" s="10" t="s">
        <v>13</v>
      </c>
      <c r="B16" s="11">
        <v>1</v>
      </c>
      <c r="C16" s="10">
        <v>48</v>
      </c>
      <c r="D16" s="10">
        <v>28</v>
      </c>
      <c r="E16" s="10">
        <v>1206</v>
      </c>
      <c r="F16" s="27">
        <v>16</v>
      </c>
      <c r="G16" s="12">
        <f t="shared" si="0"/>
        <v>1.7142857142857142</v>
      </c>
      <c r="H16" s="10">
        <v>90</v>
      </c>
      <c r="I16" s="12">
        <f t="shared" si="1"/>
        <v>11.164114285714286</v>
      </c>
      <c r="J16" s="10" t="s">
        <v>25</v>
      </c>
    </row>
    <row r="17" spans="1:10" ht="12.75">
      <c r="A17" s="7" t="s">
        <v>26</v>
      </c>
      <c r="B17" s="8" t="s">
        <v>27</v>
      </c>
      <c r="C17" s="7">
        <v>52</v>
      </c>
      <c r="D17" s="7">
        <v>11</v>
      </c>
      <c r="E17" s="7">
        <v>1550</v>
      </c>
      <c r="F17" s="26">
        <v>20</v>
      </c>
      <c r="G17" s="9">
        <f t="shared" si="0"/>
        <v>4.7272727272727275</v>
      </c>
      <c r="H17" s="7">
        <v>90</v>
      </c>
      <c r="I17" s="9">
        <f t="shared" si="1"/>
        <v>39.56727272727273</v>
      </c>
      <c r="J17" s="7"/>
    </row>
    <row r="18" spans="1:10" ht="12.75">
      <c r="A18" s="7" t="s">
        <v>13</v>
      </c>
      <c r="B18" s="8" t="s">
        <v>28</v>
      </c>
      <c r="C18" s="7">
        <v>42</v>
      </c>
      <c r="D18" s="7">
        <v>11</v>
      </c>
      <c r="E18" s="7">
        <v>1550</v>
      </c>
      <c r="F18" s="26">
        <v>20</v>
      </c>
      <c r="G18" s="9">
        <f t="shared" si="0"/>
        <v>3.8181818181818183</v>
      </c>
      <c r="H18" s="7">
        <v>90</v>
      </c>
      <c r="I18" s="9">
        <f t="shared" si="1"/>
        <v>31.95818181818182</v>
      </c>
      <c r="J18" s="7"/>
    </row>
    <row r="19" spans="1:10" ht="12.75">
      <c r="A19" s="14" t="s">
        <v>13</v>
      </c>
      <c r="B19" s="15" t="s">
        <v>14</v>
      </c>
      <c r="C19" s="14">
        <v>30</v>
      </c>
      <c r="D19" s="14">
        <v>32</v>
      </c>
      <c r="E19" s="14">
        <v>1550</v>
      </c>
      <c r="F19" s="28">
        <v>20</v>
      </c>
      <c r="G19" s="16">
        <f t="shared" si="0"/>
        <v>0.9375</v>
      </c>
      <c r="H19" s="14">
        <v>90</v>
      </c>
      <c r="I19" s="16">
        <f t="shared" si="1"/>
        <v>7.846875</v>
      </c>
      <c r="J19" s="14"/>
    </row>
    <row r="20" spans="1:10" ht="12.75">
      <c r="A20" s="10" t="s">
        <v>51</v>
      </c>
      <c r="B20" s="11" t="s">
        <v>49</v>
      </c>
      <c r="C20" s="10">
        <v>53</v>
      </c>
      <c r="D20" s="10">
        <v>11</v>
      </c>
      <c r="E20" s="10">
        <v>1357.5</v>
      </c>
      <c r="F20" s="27">
        <v>20</v>
      </c>
      <c r="G20" s="12">
        <f aca="true" t="shared" si="2" ref="G20:G25">C20/D20</f>
        <v>4.818181818181818</v>
      </c>
      <c r="H20" s="10">
        <v>90</v>
      </c>
      <c r="I20" s="12">
        <f t="shared" si="1"/>
        <v>35.31968181818182</v>
      </c>
      <c r="J20" s="10"/>
    </row>
    <row r="21" spans="1:10" ht="12.75">
      <c r="A21" s="10" t="s">
        <v>52</v>
      </c>
      <c r="B21" s="11" t="s">
        <v>53</v>
      </c>
      <c r="C21" s="10">
        <v>53</v>
      </c>
      <c r="D21" s="10">
        <v>32</v>
      </c>
      <c r="E21" s="10">
        <v>1357.5</v>
      </c>
      <c r="F21" s="27">
        <v>20</v>
      </c>
      <c r="G21" s="12">
        <f t="shared" si="2"/>
        <v>1.65625</v>
      </c>
      <c r="H21" s="10">
        <v>90</v>
      </c>
      <c r="I21" s="12">
        <f t="shared" si="1"/>
        <v>12.141140625</v>
      </c>
      <c r="J21" s="10"/>
    </row>
    <row r="22" spans="1:10" ht="12.75">
      <c r="A22" s="18" t="s">
        <v>54</v>
      </c>
      <c r="B22" s="46" t="s">
        <v>53</v>
      </c>
      <c r="C22" s="18">
        <v>22</v>
      </c>
      <c r="D22" s="18">
        <v>32</v>
      </c>
      <c r="E22" s="18">
        <v>2105</v>
      </c>
      <c r="F22" s="32" t="s">
        <v>60</v>
      </c>
      <c r="G22" s="47">
        <f t="shared" si="2"/>
        <v>0.6875</v>
      </c>
      <c r="H22" s="18">
        <v>90</v>
      </c>
      <c r="I22" s="47">
        <f t="shared" si="1"/>
        <v>7.8148125</v>
      </c>
      <c r="J22" s="47"/>
    </row>
    <row r="23" spans="1:10" ht="12.75">
      <c r="A23" s="18" t="s">
        <v>55</v>
      </c>
      <c r="B23" s="46" t="s">
        <v>53</v>
      </c>
      <c r="C23" s="18">
        <v>39</v>
      </c>
      <c r="D23" s="18">
        <v>32</v>
      </c>
      <c r="E23" s="18">
        <v>1550</v>
      </c>
      <c r="F23" s="32" t="s">
        <v>78</v>
      </c>
      <c r="G23" s="47">
        <f t="shared" si="2"/>
        <v>1.21875</v>
      </c>
      <c r="H23" s="18">
        <v>90</v>
      </c>
      <c r="I23" s="47">
        <f t="shared" si="1"/>
        <v>10.2009375</v>
      </c>
      <c r="J23" s="47" t="s">
        <v>56</v>
      </c>
    </row>
    <row r="24" spans="1:10" ht="12.75">
      <c r="A24" s="18" t="s">
        <v>55</v>
      </c>
      <c r="B24" s="46" t="s">
        <v>53</v>
      </c>
      <c r="C24" s="18">
        <v>39</v>
      </c>
      <c r="D24" s="48">
        <v>28</v>
      </c>
      <c r="E24" s="18">
        <v>1550</v>
      </c>
      <c r="F24" s="32" t="s">
        <v>78</v>
      </c>
      <c r="G24" s="47">
        <f t="shared" si="2"/>
        <v>1.3928571428571428</v>
      </c>
      <c r="H24" s="18">
        <v>90</v>
      </c>
      <c r="I24" s="47">
        <f t="shared" si="1"/>
        <v>11.658214285714285</v>
      </c>
      <c r="J24" s="47" t="s">
        <v>56</v>
      </c>
    </row>
    <row r="25" spans="1:10" ht="12.75">
      <c r="A25" s="18" t="s">
        <v>61</v>
      </c>
      <c r="B25" s="46" t="s">
        <v>97</v>
      </c>
      <c r="C25" s="18">
        <v>53</v>
      </c>
      <c r="D25" s="18">
        <v>11</v>
      </c>
      <c r="E25" s="18">
        <v>1050</v>
      </c>
      <c r="F25" s="32" t="s">
        <v>77</v>
      </c>
      <c r="G25" s="47">
        <f t="shared" si="2"/>
        <v>4.818181818181818</v>
      </c>
      <c r="H25" s="18">
        <v>90</v>
      </c>
      <c r="I25" s="47">
        <f t="shared" si="1"/>
        <v>27.31909090909091</v>
      </c>
      <c r="J25" s="47"/>
    </row>
    <row r="26" spans="1:10" ht="12.75">
      <c r="A26" s="4" t="s">
        <v>1</v>
      </c>
      <c r="B26" s="5" t="s">
        <v>2</v>
      </c>
      <c r="C26" s="4" t="s">
        <v>3</v>
      </c>
      <c r="D26" s="4" t="s">
        <v>4</v>
      </c>
      <c r="E26" s="4" t="s">
        <v>5</v>
      </c>
      <c r="F26" s="25" t="s">
        <v>6</v>
      </c>
      <c r="G26" s="6" t="s">
        <v>7</v>
      </c>
      <c r="H26" s="4" t="s">
        <v>8</v>
      </c>
      <c r="I26" s="4" t="s">
        <v>9</v>
      </c>
      <c r="J26" s="4" t="s">
        <v>10</v>
      </c>
    </row>
    <row r="27" spans="1:10" ht="12.75">
      <c r="A27" s="18" t="s">
        <v>29</v>
      </c>
      <c r="B27" s="46">
        <v>8</v>
      </c>
      <c r="C27" s="18">
        <v>53</v>
      </c>
      <c r="D27" s="18">
        <v>11</v>
      </c>
      <c r="E27" s="18">
        <v>1550</v>
      </c>
      <c r="F27" s="32" t="s">
        <v>100</v>
      </c>
      <c r="G27" s="47">
        <f aca="true" t="shared" si="3" ref="G27:G34">C27/D27</f>
        <v>4.818181818181818</v>
      </c>
      <c r="H27" s="18">
        <v>90</v>
      </c>
      <c r="I27" s="47">
        <f aca="true" t="shared" si="4" ref="I27:I61">H27*60*G27*E27/1000/1000</f>
        <v>40.328181818181825</v>
      </c>
      <c r="J27" s="47"/>
    </row>
    <row r="28" spans="1:10" ht="12.75">
      <c r="A28" s="18" t="s">
        <v>13</v>
      </c>
      <c r="B28" s="46">
        <v>7</v>
      </c>
      <c r="C28" s="18">
        <v>53</v>
      </c>
      <c r="D28" s="18">
        <v>13</v>
      </c>
      <c r="E28" s="18">
        <v>1550</v>
      </c>
      <c r="F28" s="32" t="s">
        <v>100</v>
      </c>
      <c r="G28" s="47">
        <f t="shared" si="3"/>
        <v>4.076923076923077</v>
      </c>
      <c r="H28" s="18">
        <v>90</v>
      </c>
      <c r="I28" s="47">
        <f t="shared" si="4"/>
        <v>34.12384615384615</v>
      </c>
      <c r="J28" s="47"/>
    </row>
    <row r="29" spans="1:10" ht="12.75">
      <c r="A29" s="18" t="s">
        <v>13</v>
      </c>
      <c r="B29" s="46">
        <v>6</v>
      </c>
      <c r="C29" s="18">
        <v>53</v>
      </c>
      <c r="D29" s="18">
        <v>15</v>
      </c>
      <c r="E29" s="18">
        <v>1550</v>
      </c>
      <c r="F29" s="32" t="s">
        <v>99</v>
      </c>
      <c r="G29" s="47">
        <f t="shared" si="3"/>
        <v>3.533333333333333</v>
      </c>
      <c r="H29" s="18">
        <v>90</v>
      </c>
      <c r="I29" s="47">
        <f t="shared" si="4"/>
        <v>29.574</v>
      </c>
      <c r="J29" s="47"/>
    </row>
    <row r="30" spans="1:10" ht="12.75">
      <c r="A30" s="18" t="s">
        <v>13</v>
      </c>
      <c r="B30" s="46">
        <v>5</v>
      </c>
      <c r="C30" s="18">
        <v>53</v>
      </c>
      <c r="D30" s="18">
        <v>18</v>
      </c>
      <c r="E30" s="18">
        <v>1550</v>
      </c>
      <c r="F30" s="32" t="s">
        <v>99</v>
      </c>
      <c r="G30" s="47">
        <f t="shared" si="3"/>
        <v>2.9444444444444446</v>
      </c>
      <c r="H30" s="18">
        <v>90</v>
      </c>
      <c r="I30" s="47">
        <f t="shared" si="4"/>
        <v>24.645000000000003</v>
      </c>
      <c r="J30" s="47"/>
    </row>
    <row r="31" spans="1:10" ht="12.75">
      <c r="A31" s="18" t="s">
        <v>13</v>
      </c>
      <c r="B31" s="46">
        <v>4</v>
      </c>
      <c r="C31" s="18">
        <v>53</v>
      </c>
      <c r="D31" s="18">
        <v>21</v>
      </c>
      <c r="E31" s="18">
        <v>1550</v>
      </c>
      <c r="F31" s="32" t="s">
        <v>99</v>
      </c>
      <c r="G31" s="47">
        <f t="shared" si="3"/>
        <v>2.5238095238095237</v>
      </c>
      <c r="H31" s="18">
        <v>90</v>
      </c>
      <c r="I31" s="47">
        <f t="shared" si="4"/>
        <v>21.124285714285715</v>
      </c>
      <c r="J31" s="47"/>
    </row>
    <row r="32" spans="1:10" ht="12.75">
      <c r="A32" s="18" t="s">
        <v>13</v>
      </c>
      <c r="B32" s="46">
        <v>3</v>
      </c>
      <c r="C32" s="18">
        <v>53</v>
      </c>
      <c r="D32" s="18">
        <v>24</v>
      </c>
      <c r="E32" s="18">
        <v>1550</v>
      </c>
      <c r="F32" s="32" t="s">
        <v>99</v>
      </c>
      <c r="G32" s="47">
        <f t="shared" si="3"/>
        <v>2.2083333333333335</v>
      </c>
      <c r="H32" s="18">
        <v>90</v>
      </c>
      <c r="I32" s="47">
        <f t="shared" si="4"/>
        <v>18.48375</v>
      </c>
      <c r="J32" s="47"/>
    </row>
    <row r="33" spans="1:10" ht="12.75">
      <c r="A33" s="18" t="s">
        <v>13</v>
      </c>
      <c r="B33" s="46">
        <v>2</v>
      </c>
      <c r="C33" s="18">
        <v>53</v>
      </c>
      <c r="D33" s="18">
        <v>28</v>
      </c>
      <c r="E33" s="18">
        <v>1550</v>
      </c>
      <c r="F33" s="32" t="s">
        <v>99</v>
      </c>
      <c r="G33" s="47">
        <f t="shared" si="3"/>
        <v>1.8928571428571428</v>
      </c>
      <c r="H33" s="18">
        <v>90</v>
      </c>
      <c r="I33" s="47">
        <f t="shared" si="4"/>
        <v>15.843214285714284</v>
      </c>
      <c r="J33" s="47"/>
    </row>
    <row r="34" spans="1:10" ht="12.75">
      <c r="A34" s="18" t="s">
        <v>13</v>
      </c>
      <c r="B34" s="46">
        <v>1</v>
      </c>
      <c r="C34" s="18">
        <v>53</v>
      </c>
      <c r="D34" s="18">
        <v>32</v>
      </c>
      <c r="E34" s="18">
        <v>1550</v>
      </c>
      <c r="F34" s="32" t="s">
        <v>99</v>
      </c>
      <c r="G34" s="47">
        <f t="shared" si="3"/>
        <v>1.65625</v>
      </c>
      <c r="H34" s="18">
        <v>90</v>
      </c>
      <c r="I34" s="47">
        <f t="shared" si="4"/>
        <v>13.8628125</v>
      </c>
      <c r="J34" s="47"/>
    </row>
    <row r="35" spans="1:10" ht="12.75">
      <c r="A35" s="10" t="s">
        <v>96</v>
      </c>
      <c r="B35" s="11" t="s">
        <v>12</v>
      </c>
      <c r="C35" s="10">
        <v>53</v>
      </c>
      <c r="D35" s="10">
        <v>11</v>
      </c>
      <c r="E35" s="10">
        <v>1516</v>
      </c>
      <c r="F35" s="27" t="s">
        <v>82</v>
      </c>
      <c r="G35" s="12">
        <f aca="true" t="shared" si="5" ref="G35:G52">C35/D35</f>
        <v>4.818181818181818</v>
      </c>
      <c r="H35" s="10">
        <v>90</v>
      </c>
      <c r="I35" s="12">
        <f t="shared" si="4"/>
        <v>39.44356363636364</v>
      </c>
      <c r="J35" s="12"/>
    </row>
    <row r="36" spans="1:10" ht="12.75">
      <c r="A36" s="10" t="s">
        <v>13</v>
      </c>
      <c r="B36" s="11" t="s">
        <v>28</v>
      </c>
      <c r="C36" s="10">
        <v>53</v>
      </c>
      <c r="D36" s="10">
        <v>12</v>
      </c>
      <c r="E36" s="10">
        <v>1516</v>
      </c>
      <c r="F36" s="27" t="s">
        <v>82</v>
      </c>
      <c r="G36" s="12">
        <f t="shared" si="5"/>
        <v>4.416666666666667</v>
      </c>
      <c r="H36" s="10">
        <v>90</v>
      </c>
      <c r="I36" s="12">
        <f t="shared" si="4"/>
        <v>36.1566</v>
      </c>
      <c r="J36" s="12"/>
    </row>
    <row r="37" spans="1:10" ht="12.75">
      <c r="A37" s="10" t="s">
        <v>13</v>
      </c>
      <c r="B37" s="11" t="s">
        <v>30</v>
      </c>
      <c r="C37" s="10">
        <v>53</v>
      </c>
      <c r="D37" s="10">
        <v>13</v>
      </c>
      <c r="E37" s="10">
        <v>1516</v>
      </c>
      <c r="F37" s="27" t="s">
        <v>81</v>
      </c>
      <c r="G37" s="12">
        <f t="shared" si="5"/>
        <v>4.076923076923077</v>
      </c>
      <c r="H37" s="10">
        <v>90</v>
      </c>
      <c r="I37" s="12">
        <f t="shared" si="4"/>
        <v>33.375323076923074</v>
      </c>
      <c r="J37" s="12"/>
    </row>
    <row r="38" spans="1:10" ht="12.75">
      <c r="A38" s="10" t="s">
        <v>13</v>
      </c>
      <c r="B38" s="11" t="s">
        <v>31</v>
      </c>
      <c r="C38" s="10">
        <v>53</v>
      </c>
      <c r="D38" s="10">
        <v>14</v>
      </c>
      <c r="E38" s="10">
        <v>1516</v>
      </c>
      <c r="F38" s="27" t="s">
        <v>81</v>
      </c>
      <c r="G38" s="12">
        <f t="shared" si="5"/>
        <v>3.7857142857142856</v>
      </c>
      <c r="H38" s="10">
        <v>90</v>
      </c>
      <c r="I38" s="12">
        <f t="shared" si="4"/>
        <v>30.991371428571426</v>
      </c>
      <c r="J38" s="12"/>
    </row>
    <row r="39" spans="1:10" ht="12.75">
      <c r="A39" s="10" t="s">
        <v>13</v>
      </c>
      <c r="B39" s="11" t="s">
        <v>32</v>
      </c>
      <c r="C39" s="10">
        <v>53</v>
      </c>
      <c r="D39" s="10">
        <v>16</v>
      </c>
      <c r="E39" s="10">
        <v>1516</v>
      </c>
      <c r="F39" s="27" t="s">
        <v>81</v>
      </c>
      <c r="G39" s="12">
        <f t="shared" si="5"/>
        <v>3.3125</v>
      </c>
      <c r="H39" s="10">
        <v>90</v>
      </c>
      <c r="I39" s="12">
        <f t="shared" si="4"/>
        <v>27.11745</v>
      </c>
      <c r="J39" s="12" t="s">
        <v>33</v>
      </c>
    </row>
    <row r="40" spans="1:10" ht="12.75">
      <c r="A40" s="10" t="s">
        <v>13</v>
      </c>
      <c r="B40" s="11" t="s">
        <v>34</v>
      </c>
      <c r="C40" s="10">
        <v>53</v>
      </c>
      <c r="D40" s="10">
        <v>18</v>
      </c>
      <c r="E40" s="10">
        <v>1516</v>
      </c>
      <c r="F40" s="27" t="s">
        <v>81</v>
      </c>
      <c r="G40" s="12">
        <f t="shared" si="5"/>
        <v>2.9444444444444446</v>
      </c>
      <c r="H40" s="10">
        <v>90</v>
      </c>
      <c r="I40" s="12">
        <f t="shared" si="4"/>
        <v>24.104400000000005</v>
      </c>
      <c r="J40" s="12" t="s">
        <v>33</v>
      </c>
    </row>
    <row r="41" spans="1:10" ht="12.75">
      <c r="A41" s="10" t="s">
        <v>13</v>
      </c>
      <c r="B41" s="11" t="s">
        <v>35</v>
      </c>
      <c r="C41" s="10">
        <v>53</v>
      </c>
      <c r="D41" s="10">
        <v>21</v>
      </c>
      <c r="E41" s="10">
        <v>1516</v>
      </c>
      <c r="F41" s="27" t="s">
        <v>81</v>
      </c>
      <c r="G41" s="12">
        <f t="shared" si="5"/>
        <v>2.5238095238095237</v>
      </c>
      <c r="H41" s="10">
        <v>90</v>
      </c>
      <c r="I41" s="12">
        <f t="shared" si="4"/>
        <v>20.660914285714284</v>
      </c>
      <c r="J41" s="12" t="s">
        <v>33</v>
      </c>
    </row>
    <row r="42" spans="1:10" ht="12.75">
      <c r="A42" s="10" t="s">
        <v>13</v>
      </c>
      <c r="B42" s="11" t="s">
        <v>36</v>
      </c>
      <c r="C42" s="10">
        <v>53</v>
      </c>
      <c r="D42" s="10">
        <v>24</v>
      </c>
      <c r="E42" s="10">
        <v>1516</v>
      </c>
      <c r="F42" s="27" t="s">
        <v>81</v>
      </c>
      <c r="G42" s="12">
        <f t="shared" si="5"/>
        <v>2.2083333333333335</v>
      </c>
      <c r="H42" s="10">
        <v>90</v>
      </c>
      <c r="I42" s="12">
        <f t="shared" si="4"/>
        <v>18.0783</v>
      </c>
      <c r="J42" s="12"/>
    </row>
    <row r="43" spans="1:10" ht="12.75">
      <c r="A43" s="10" t="s">
        <v>13</v>
      </c>
      <c r="B43" s="11" t="s">
        <v>37</v>
      </c>
      <c r="C43" s="10">
        <v>53</v>
      </c>
      <c r="D43" s="10">
        <v>28</v>
      </c>
      <c r="E43" s="10">
        <v>1516</v>
      </c>
      <c r="F43" s="27" t="s">
        <v>81</v>
      </c>
      <c r="G43" s="12">
        <f t="shared" si="5"/>
        <v>1.8928571428571428</v>
      </c>
      <c r="H43" s="10">
        <v>90</v>
      </c>
      <c r="I43" s="12">
        <f t="shared" si="4"/>
        <v>15.495685714285713</v>
      </c>
      <c r="J43" s="12"/>
    </row>
    <row r="44" spans="1:10" ht="12.75">
      <c r="A44" s="30" t="s">
        <v>98</v>
      </c>
      <c r="B44" s="31" t="s">
        <v>38</v>
      </c>
      <c r="C44" s="30">
        <v>39</v>
      </c>
      <c r="D44" s="30">
        <v>11</v>
      </c>
      <c r="E44" s="18">
        <v>1516</v>
      </c>
      <c r="F44" s="32" t="s">
        <v>81</v>
      </c>
      <c r="G44" s="33">
        <f t="shared" si="5"/>
        <v>3.5454545454545454</v>
      </c>
      <c r="H44" s="30">
        <v>90</v>
      </c>
      <c r="I44" s="33">
        <f t="shared" si="4"/>
        <v>29.024509090909092</v>
      </c>
      <c r="J44" s="33"/>
    </row>
    <row r="45" spans="1:10" ht="12.75">
      <c r="A45" s="30" t="s">
        <v>13</v>
      </c>
      <c r="B45" s="31" t="s">
        <v>39</v>
      </c>
      <c r="C45" s="30">
        <v>39</v>
      </c>
      <c r="D45" s="30">
        <v>12</v>
      </c>
      <c r="E45" s="18">
        <v>1516</v>
      </c>
      <c r="F45" s="32" t="s">
        <v>81</v>
      </c>
      <c r="G45" s="33">
        <f t="shared" si="5"/>
        <v>3.25</v>
      </c>
      <c r="H45" s="30">
        <v>90</v>
      </c>
      <c r="I45" s="33">
        <f t="shared" si="4"/>
        <v>26.6058</v>
      </c>
      <c r="J45" s="33"/>
    </row>
    <row r="46" spans="1:10" ht="12.75">
      <c r="A46" s="30" t="s">
        <v>13</v>
      </c>
      <c r="B46" s="31" t="s">
        <v>40</v>
      </c>
      <c r="C46" s="30">
        <v>39</v>
      </c>
      <c r="D46" s="30">
        <v>13</v>
      </c>
      <c r="E46" s="18">
        <v>1516</v>
      </c>
      <c r="F46" s="32" t="s">
        <v>81</v>
      </c>
      <c r="G46" s="33">
        <f t="shared" si="5"/>
        <v>3</v>
      </c>
      <c r="H46" s="30">
        <v>90</v>
      </c>
      <c r="I46" s="33">
        <f t="shared" si="4"/>
        <v>24.5592</v>
      </c>
      <c r="J46" s="33"/>
    </row>
    <row r="47" spans="1:10" ht="12.75">
      <c r="A47" s="30" t="s">
        <v>13</v>
      </c>
      <c r="B47" s="31" t="s">
        <v>41</v>
      </c>
      <c r="C47" s="30">
        <v>39</v>
      </c>
      <c r="D47" s="30">
        <v>14</v>
      </c>
      <c r="E47" s="18">
        <v>1516</v>
      </c>
      <c r="F47" s="32" t="s">
        <v>81</v>
      </c>
      <c r="G47" s="33">
        <f t="shared" si="5"/>
        <v>2.7857142857142856</v>
      </c>
      <c r="H47" s="30">
        <v>90</v>
      </c>
      <c r="I47" s="33">
        <f t="shared" si="4"/>
        <v>22.804971428571424</v>
      </c>
      <c r="J47" s="33"/>
    </row>
    <row r="48" spans="1:10" ht="12.75">
      <c r="A48" s="30" t="s">
        <v>13</v>
      </c>
      <c r="B48" s="31" t="s">
        <v>42</v>
      </c>
      <c r="C48" s="30">
        <v>39</v>
      </c>
      <c r="D48" s="30">
        <v>16</v>
      </c>
      <c r="E48" s="18">
        <v>1516</v>
      </c>
      <c r="F48" s="32" t="s">
        <v>81</v>
      </c>
      <c r="G48" s="33">
        <f t="shared" si="5"/>
        <v>2.4375</v>
      </c>
      <c r="H48" s="30">
        <v>90</v>
      </c>
      <c r="I48" s="33">
        <f t="shared" si="4"/>
        <v>19.954349999999998</v>
      </c>
      <c r="J48" s="33"/>
    </row>
    <row r="49" spans="1:10" ht="12.75">
      <c r="A49" s="30" t="s">
        <v>13</v>
      </c>
      <c r="B49" s="31" t="s">
        <v>43</v>
      </c>
      <c r="C49" s="30">
        <v>39</v>
      </c>
      <c r="D49" s="30">
        <v>18</v>
      </c>
      <c r="E49" s="18">
        <v>1516</v>
      </c>
      <c r="F49" s="32" t="s">
        <v>81</v>
      </c>
      <c r="G49" s="33">
        <f t="shared" si="5"/>
        <v>2.1666666666666665</v>
      </c>
      <c r="H49" s="30">
        <v>90</v>
      </c>
      <c r="I49" s="33">
        <f t="shared" si="4"/>
        <v>17.7372</v>
      </c>
      <c r="J49" s="33"/>
    </row>
    <row r="50" spans="1:10" ht="12.75">
      <c r="A50" s="30" t="s">
        <v>13</v>
      </c>
      <c r="B50" s="31" t="s">
        <v>44</v>
      </c>
      <c r="C50" s="30">
        <v>39</v>
      </c>
      <c r="D50" s="30">
        <v>21</v>
      </c>
      <c r="E50" s="18">
        <v>1516</v>
      </c>
      <c r="F50" s="32" t="s">
        <v>81</v>
      </c>
      <c r="G50" s="33">
        <f t="shared" si="5"/>
        <v>1.8571428571428572</v>
      </c>
      <c r="H50" s="30">
        <v>90</v>
      </c>
      <c r="I50" s="33">
        <f t="shared" si="4"/>
        <v>15.203314285714287</v>
      </c>
      <c r="J50" s="33"/>
    </row>
    <row r="51" spans="1:10" ht="12.75">
      <c r="A51" s="30" t="s">
        <v>13</v>
      </c>
      <c r="B51" s="31" t="s">
        <v>45</v>
      </c>
      <c r="C51" s="30">
        <v>39</v>
      </c>
      <c r="D51" s="30">
        <v>24</v>
      </c>
      <c r="E51" s="18">
        <v>1516</v>
      </c>
      <c r="F51" s="32" t="s">
        <v>81</v>
      </c>
      <c r="G51" s="33">
        <f t="shared" si="5"/>
        <v>1.625</v>
      </c>
      <c r="H51" s="30">
        <v>90</v>
      </c>
      <c r="I51" s="33">
        <f t="shared" si="4"/>
        <v>13.3029</v>
      </c>
      <c r="J51" s="33"/>
    </row>
    <row r="52" spans="1:10" ht="12.75">
      <c r="A52" s="30" t="s">
        <v>13</v>
      </c>
      <c r="B52" s="31" t="s">
        <v>14</v>
      </c>
      <c r="C52" s="30">
        <v>39</v>
      </c>
      <c r="D52" s="30">
        <v>28</v>
      </c>
      <c r="E52" s="18">
        <v>1516</v>
      </c>
      <c r="F52" s="32" t="s">
        <v>81</v>
      </c>
      <c r="G52" s="33">
        <f t="shared" si="5"/>
        <v>1.3928571428571428</v>
      </c>
      <c r="H52" s="30">
        <v>90</v>
      </c>
      <c r="I52" s="33">
        <f t="shared" si="4"/>
        <v>11.402485714285712</v>
      </c>
      <c r="J52" s="33"/>
    </row>
    <row r="53" spans="1:10" ht="12.75">
      <c r="A53" s="10" t="s">
        <v>48</v>
      </c>
      <c r="B53" s="11" t="s">
        <v>49</v>
      </c>
      <c r="C53" s="10">
        <v>53</v>
      </c>
      <c r="D53" s="10">
        <v>11</v>
      </c>
      <c r="E53" s="10">
        <v>1357.5</v>
      </c>
      <c r="F53" s="27" t="s">
        <v>80</v>
      </c>
      <c r="G53" s="12">
        <f aca="true" t="shared" si="6" ref="G53:G61">C53/D53</f>
        <v>4.818181818181818</v>
      </c>
      <c r="H53" s="10">
        <v>90</v>
      </c>
      <c r="I53" s="12">
        <f t="shared" si="4"/>
        <v>35.31968181818182</v>
      </c>
      <c r="J53" s="12"/>
    </row>
    <row r="54" spans="1:10" ht="12.75">
      <c r="A54" s="10" t="s">
        <v>13</v>
      </c>
      <c r="B54" s="11" t="s">
        <v>50</v>
      </c>
      <c r="C54" s="10">
        <v>53</v>
      </c>
      <c r="D54" s="10">
        <v>12</v>
      </c>
      <c r="E54" s="10">
        <v>1357.5</v>
      </c>
      <c r="F54" s="27" t="s">
        <v>80</v>
      </c>
      <c r="G54" s="12">
        <f t="shared" si="6"/>
        <v>4.416666666666667</v>
      </c>
      <c r="H54" s="10">
        <v>90</v>
      </c>
      <c r="I54" s="12">
        <f t="shared" si="4"/>
        <v>32.376375</v>
      </c>
      <c r="J54" s="12"/>
    </row>
    <row r="55" spans="1:10" ht="12.75">
      <c r="A55" s="10" t="s">
        <v>13</v>
      </c>
      <c r="B55" s="11" t="s">
        <v>40</v>
      </c>
      <c r="C55" s="10">
        <v>53</v>
      </c>
      <c r="D55" s="10">
        <v>14</v>
      </c>
      <c r="E55" s="10">
        <v>1357.5</v>
      </c>
      <c r="F55" s="27" t="s">
        <v>79</v>
      </c>
      <c r="G55" s="12">
        <f t="shared" si="6"/>
        <v>3.7857142857142856</v>
      </c>
      <c r="H55" s="10">
        <v>90</v>
      </c>
      <c r="I55" s="12">
        <f t="shared" si="4"/>
        <v>27.75117857142857</v>
      </c>
      <c r="J55" s="12"/>
    </row>
    <row r="56" spans="1:10" ht="12.75">
      <c r="A56" s="10" t="s">
        <v>13</v>
      </c>
      <c r="B56" s="11" t="s">
        <v>41</v>
      </c>
      <c r="C56" s="10">
        <v>53</v>
      </c>
      <c r="D56" s="10">
        <v>16</v>
      </c>
      <c r="E56" s="10">
        <v>1357.5</v>
      </c>
      <c r="F56" s="27" t="s">
        <v>79</v>
      </c>
      <c r="G56" s="12">
        <f t="shared" si="6"/>
        <v>3.3125</v>
      </c>
      <c r="H56" s="10">
        <v>90</v>
      </c>
      <c r="I56" s="12">
        <f t="shared" si="4"/>
        <v>24.28228125</v>
      </c>
      <c r="J56" s="12"/>
    </row>
    <row r="57" spans="1:10" ht="12.75">
      <c r="A57" s="10" t="s">
        <v>13</v>
      </c>
      <c r="B57" s="11" t="s">
        <v>42</v>
      </c>
      <c r="C57" s="10">
        <v>53</v>
      </c>
      <c r="D57" s="10">
        <v>18</v>
      </c>
      <c r="E57" s="10">
        <v>1357.5</v>
      </c>
      <c r="F57" s="27" t="s">
        <v>79</v>
      </c>
      <c r="G57" s="12">
        <f t="shared" si="6"/>
        <v>2.9444444444444446</v>
      </c>
      <c r="H57" s="10">
        <v>90</v>
      </c>
      <c r="I57" s="12">
        <f t="shared" si="4"/>
        <v>21.584250000000004</v>
      </c>
      <c r="J57" s="12"/>
    </row>
    <row r="58" spans="1:10" ht="12.75">
      <c r="A58" s="10" t="s">
        <v>13</v>
      </c>
      <c r="B58" s="11" t="s">
        <v>43</v>
      </c>
      <c r="C58" s="10">
        <v>53</v>
      </c>
      <c r="D58" s="10">
        <v>21</v>
      </c>
      <c r="E58" s="10">
        <v>1357.5</v>
      </c>
      <c r="F58" s="27" t="s">
        <v>79</v>
      </c>
      <c r="G58" s="12">
        <f t="shared" si="6"/>
        <v>2.5238095238095237</v>
      </c>
      <c r="H58" s="10">
        <v>90</v>
      </c>
      <c r="I58" s="12">
        <f t="shared" si="4"/>
        <v>18.500785714285715</v>
      </c>
      <c r="J58" s="12"/>
    </row>
    <row r="59" spans="1:10" ht="12.75">
      <c r="A59" s="10" t="s">
        <v>13</v>
      </c>
      <c r="B59" s="11" t="s">
        <v>44</v>
      </c>
      <c r="C59" s="10">
        <v>53</v>
      </c>
      <c r="D59" s="10">
        <v>24</v>
      </c>
      <c r="E59" s="10">
        <v>1357.5</v>
      </c>
      <c r="F59" s="27" t="s">
        <v>79</v>
      </c>
      <c r="G59" s="12">
        <f t="shared" si="6"/>
        <v>2.2083333333333335</v>
      </c>
      <c r="H59" s="10">
        <v>90</v>
      </c>
      <c r="I59" s="12">
        <f t="shared" si="4"/>
        <v>16.1881875</v>
      </c>
      <c r="J59" s="12"/>
    </row>
    <row r="60" spans="1:10" ht="12.75">
      <c r="A60" s="10" t="s">
        <v>13</v>
      </c>
      <c r="B60" s="11" t="s">
        <v>45</v>
      </c>
      <c r="C60" s="10">
        <v>53</v>
      </c>
      <c r="D60" s="10">
        <v>28</v>
      </c>
      <c r="E60" s="10">
        <v>1357.5</v>
      </c>
      <c r="F60" s="27" t="s">
        <v>79</v>
      </c>
      <c r="G60" s="12">
        <f t="shared" si="6"/>
        <v>1.8928571428571428</v>
      </c>
      <c r="H60" s="10">
        <v>90</v>
      </c>
      <c r="I60" s="12">
        <f t="shared" si="4"/>
        <v>13.875589285714286</v>
      </c>
      <c r="J60" s="12"/>
    </row>
    <row r="61" spans="1:10" ht="12.75">
      <c r="A61" s="10" t="s">
        <v>13</v>
      </c>
      <c r="B61" s="11" t="s">
        <v>14</v>
      </c>
      <c r="C61" s="10">
        <v>53</v>
      </c>
      <c r="D61" s="10">
        <v>32</v>
      </c>
      <c r="E61" s="10">
        <v>1357.5</v>
      </c>
      <c r="F61" s="27" t="s">
        <v>79</v>
      </c>
      <c r="G61" s="12">
        <f t="shared" si="6"/>
        <v>1.65625</v>
      </c>
      <c r="H61" s="10">
        <v>90</v>
      </c>
      <c r="I61" s="12">
        <f t="shared" si="4"/>
        <v>12.141140625</v>
      </c>
      <c r="J61" s="12"/>
    </row>
    <row r="62" spans="1:10" ht="12.75">
      <c r="A62" s="4" t="s">
        <v>1</v>
      </c>
      <c r="B62" s="5" t="s">
        <v>2</v>
      </c>
      <c r="C62" s="4" t="s">
        <v>3</v>
      </c>
      <c r="D62" s="4" t="s">
        <v>4</v>
      </c>
      <c r="E62" s="4" t="s">
        <v>5</v>
      </c>
      <c r="F62" s="25" t="s">
        <v>6</v>
      </c>
      <c r="G62" s="6" t="s">
        <v>7</v>
      </c>
      <c r="H62" s="4" t="s">
        <v>8</v>
      </c>
      <c r="I62" s="4" t="s">
        <v>9</v>
      </c>
      <c r="J62" s="4" t="s">
        <v>10</v>
      </c>
    </row>
    <row r="63" spans="1:10" ht="12.75">
      <c r="A63" s="19" t="s">
        <v>93</v>
      </c>
      <c r="B63" s="45" t="s">
        <v>57</v>
      </c>
      <c r="C63" s="38">
        <v>22</v>
      </c>
      <c r="D63" s="38">
        <v>34</v>
      </c>
      <c r="E63" s="38">
        <v>2089</v>
      </c>
      <c r="F63" s="39" t="s">
        <v>60</v>
      </c>
      <c r="G63" s="36">
        <f>C63/D63</f>
        <v>0.6470588235294118</v>
      </c>
      <c r="H63" s="38">
        <v>90</v>
      </c>
      <c r="I63" s="36">
        <f>H63*60*G63*E63/1000/1000</f>
        <v>7.299211764705883</v>
      </c>
      <c r="J63" s="36" t="s">
        <v>92</v>
      </c>
    </row>
    <row r="64" spans="1:10" ht="12.75">
      <c r="A64" s="10" t="s">
        <v>62</v>
      </c>
      <c r="B64" s="37" t="s">
        <v>63</v>
      </c>
      <c r="C64" s="38">
        <v>22</v>
      </c>
      <c r="D64" s="17">
        <v>30</v>
      </c>
      <c r="E64" s="38">
        <v>2089</v>
      </c>
      <c r="F64" s="39" t="s">
        <v>60</v>
      </c>
      <c r="G64" s="36">
        <f aca="true" t="shared" si="7" ref="G64:G80">C64/D64</f>
        <v>0.7333333333333333</v>
      </c>
      <c r="H64" s="38">
        <v>90</v>
      </c>
      <c r="I64" s="36">
        <f aca="true" t="shared" si="8" ref="I64:I79">H64*60*G64*E64/1000/1000</f>
        <v>8.27244</v>
      </c>
      <c r="J64" s="17" t="s">
        <v>91</v>
      </c>
    </row>
    <row r="65" spans="1:10" ht="12.75">
      <c r="A65" s="10" t="s">
        <v>62</v>
      </c>
      <c r="B65" s="37" t="s">
        <v>64</v>
      </c>
      <c r="C65" s="38">
        <v>22</v>
      </c>
      <c r="D65" s="17">
        <v>26</v>
      </c>
      <c r="E65" s="38">
        <v>2089</v>
      </c>
      <c r="F65" s="39" t="s">
        <v>59</v>
      </c>
      <c r="G65" s="36">
        <f t="shared" si="7"/>
        <v>0.8461538461538461</v>
      </c>
      <c r="H65" s="38">
        <v>90</v>
      </c>
      <c r="I65" s="36">
        <f t="shared" si="8"/>
        <v>9.545123076923078</v>
      </c>
      <c r="J65" s="17" t="s">
        <v>91</v>
      </c>
    </row>
    <row r="66" spans="1:10" ht="12.75">
      <c r="A66" s="10" t="s">
        <v>62</v>
      </c>
      <c r="B66" s="37" t="s">
        <v>65</v>
      </c>
      <c r="C66" s="38">
        <v>22</v>
      </c>
      <c r="D66" s="17">
        <v>23</v>
      </c>
      <c r="E66" s="38">
        <v>2089</v>
      </c>
      <c r="F66" s="39" t="s">
        <v>59</v>
      </c>
      <c r="G66" s="36">
        <f t="shared" si="7"/>
        <v>0.9565217391304348</v>
      </c>
      <c r="H66" s="38">
        <v>90</v>
      </c>
      <c r="I66" s="36">
        <f t="shared" si="8"/>
        <v>10.790139130434783</v>
      </c>
      <c r="J66" s="17" t="s">
        <v>91</v>
      </c>
    </row>
    <row r="67" spans="1:10" ht="12.75">
      <c r="A67" s="10" t="s">
        <v>62</v>
      </c>
      <c r="B67" s="37" t="s">
        <v>66</v>
      </c>
      <c r="C67" s="38">
        <v>22</v>
      </c>
      <c r="D67" s="17">
        <v>20</v>
      </c>
      <c r="E67" s="38">
        <v>2089</v>
      </c>
      <c r="F67" s="39" t="s">
        <v>59</v>
      </c>
      <c r="G67" s="36">
        <f t="shared" si="7"/>
        <v>1.1</v>
      </c>
      <c r="H67" s="38">
        <v>90</v>
      </c>
      <c r="I67" s="36">
        <f t="shared" si="8"/>
        <v>12.408660000000001</v>
      </c>
      <c r="J67" s="17" t="s">
        <v>91</v>
      </c>
    </row>
    <row r="68" spans="1:10" ht="12.75">
      <c r="A68" s="10" t="s">
        <v>62</v>
      </c>
      <c r="B68" s="27" t="s">
        <v>67</v>
      </c>
      <c r="C68" s="19">
        <v>22</v>
      </c>
      <c r="D68" s="10">
        <v>17</v>
      </c>
      <c r="E68" s="19">
        <v>2089</v>
      </c>
      <c r="F68" s="29" t="s">
        <v>59</v>
      </c>
      <c r="G68" s="20">
        <f t="shared" si="7"/>
        <v>1.2941176470588236</v>
      </c>
      <c r="H68" s="19">
        <v>90</v>
      </c>
      <c r="I68" s="20">
        <f t="shared" si="8"/>
        <v>14.598423529411766</v>
      </c>
      <c r="J68" s="20" t="s">
        <v>58</v>
      </c>
    </row>
    <row r="69" spans="1:10" ht="12.75">
      <c r="A69" s="10" t="s">
        <v>62</v>
      </c>
      <c r="B69" s="27" t="s">
        <v>68</v>
      </c>
      <c r="C69" s="19">
        <v>22</v>
      </c>
      <c r="D69" s="10">
        <v>15</v>
      </c>
      <c r="E69" s="19">
        <v>2089</v>
      </c>
      <c r="F69" s="29" t="s">
        <v>59</v>
      </c>
      <c r="G69" s="20">
        <f t="shared" si="7"/>
        <v>1.4666666666666666</v>
      </c>
      <c r="H69" s="19">
        <v>90</v>
      </c>
      <c r="I69" s="20">
        <f t="shared" si="8"/>
        <v>16.54488</v>
      </c>
      <c r="J69" s="10" t="s">
        <v>74</v>
      </c>
    </row>
    <row r="70" spans="1:10" ht="12.75">
      <c r="A70" s="10" t="s">
        <v>62</v>
      </c>
      <c r="B70" s="27" t="s">
        <v>69</v>
      </c>
      <c r="C70" s="19">
        <v>22</v>
      </c>
      <c r="D70" s="10">
        <v>13</v>
      </c>
      <c r="E70" s="19">
        <v>2089</v>
      </c>
      <c r="F70" s="29" t="s">
        <v>59</v>
      </c>
      <c r="G70" s="20">
        <f t="shared" si="7"/>
        <v>1.6923076923076923</v>
      </c>
      <c r="H70" s="19">
        <v>90</v>
      </c>
      <c r="I70" s="20">
        <f t="shared" si="8"/>
        <v>19.090246153846156</v>
      </c>
      <c r="J70" s="10" t="s">
        <v>76</v>
      </c>
    </row>
    <row r="71" spans="1:10" ht="12.75">
      <c r="A71" s="10" t="s">
        <v>62</v>
      </c>
      <c r="B71" s="27" t="s">
        <v>83</v>
      </c>
      <c r="C71" s="19">
        <v>22</v>
      </c>
      <c r="D71" s="10">
        <v>11</v>
      </c>
      <c r="E71" s="19">
        <v>2089</v>
      </c>
      <c r="F71" s="29" t="s">
        <v>59</v>
      </c>
      <c r="G71" s="20">
        <f t="shared" si="7"/>
        <v>2</v>
      </c>
      <c r="H71" s="19">
        <v>90</v>
      </c>
      <c r="I71" s="20">
        <f t="shared" si="8"/>
        <v>22.5612</v>
      </c>
      <c r="J71" s="10" t="s">
        <v>75</v>
      </c>
    </row>
    <row r="72" spans="1:10" ht="12.75">
      <c r="A72" s="21" t="s">
        <v>94</v>
      </c>
      <c r="B72" s="22" t="s">
        <v>70</v>
      </c>
      <c r="C72" s="21">
        <v>32</v>
      </c>
      <c r="D72" s="21">
        <v>34</v>
      </c>
      <c r="E72" s="23">
        <v>2089</v>
      </c>
      <c r="F72" s="34" t="s">
        <v>59</v>
      </c>
      <c r="G72" s="35">
        <f t="shared" si="7"/>
        <v>0.9411764705882353</v>
      </c>
      <c r="H72" s="23">
        <v>90</v>
      </c>
      <c r="I72" s="35">
        <f t="shared" si="8"/>
        <v>10.617035294117645</v>
      </c>
      <c r="J72" s="21"/>
    </row>
    <row r="73" spans="1:10" ht="12.75">
      <c r="A73" s="21" t="s">
        <v>62</v>
      </c>
      <c r="B73" s="22" t="s">
        <v>71</v>
      </c>
      <c r="C73" s="21">
        <v>32</v>
      </c>
      <c r="D73" s="21">
        <v>30</v>
      </c>
      <c r="E73" s="23">
        <v>2089</v>
      </c>
      <c r="F73" s="34" t="s">
        <v>59</v>
      </c>
      <c r="G73" s="35">
        <f t="shared" si="7"/>
        <v>1.0666666666666667</v>
      </c>
      <c r="H73" s="23">
        <v>90</v>
      </c>
      <c r="I73" s="35">
        <f t="shared" si="8"/>
        <v>12.032639999999999</v>
      </c>
      <c r="J73" s="21"/>
    </row>
    <row r="74" spans="1:10" ht="12.75">
      <c r="A74" s="21" t="s">
        <v>62</v>
      </c>
      <c r="B74" s="40" t="s">
        <v>35</v>
      </c>
      <c r="C74" s="41">
        <v>32</v>
      </c>
      <c r="D74" s="41">
        <v>26</v>
      </c>
      <c r="E74" s="42">
        <v>2089</v>
      </c>
      <c r="F74" s="43" t="s">
        <v>59</v>
      </c>
      <c r="G74" s="44">
        <f t="shared" si="7"/>
        <v>1.2307692307692308</v>
      </c>
      <c r="H74" s="42">
        <v>90</v>
      </c>
      <c r="I74" s="44">
        <f t="shared" si="8"/>
        <v>13.883815384615385</v>
      </c>
      <c r="J74" s="41" t="s">
        <v>92</v>
      </c>
    </row>
    <row r="75" spans="1:10" ht="12.75">
      <c r="A75" s="21" t="s">
        <v>62</v>
      </c>
      <c r="B75" s="40" t="s">
        <v>34</v>
      </c>
      <c r="C75" s="41">
        <v>32</v>
      </c>
      <c r="D75" s="41">
        <v>23</v>
      </c>
      <c r="E75" s="42">
        <v>2089</v>
      </c>
      <c r="F75" s="43" t="s">
        <v>59</v>
      </c>
      <c r="G75" s="44">
        <f t="shared" si="7"/>
        <v>1.391304347826087</v>
      </c>
      <c r="H75" s="42">
        <v>90</v>
      </c>
      <c r="I75" s="44">
        <f t="shared" si="8"/>
        <v>15.694747826086955</v>
      </c>
      <c r="J75" s="41" t="s">
        <v>92</v>
      </c>
    </row>
    <row r="76" spans="1:10" ht="12.75">
      <c r="A76" s="21" t="s">
        <v>62</v>
      </c>
      <c r="B76" s="40" t="s">
        <v>32</v>
      </c>
      <c r="C76" s="41">
        <v>32</v>
      </c>
      <c r="D76" s="41">
        <v>20</v>
      </c>
      <c r="E76" s="42">
        <v>2089</v>
      </c>
      <c r="F76" s="43" t="s">
        <v>59</v>
      </c>
      <c r="G76" s="44">
        <f t="shared" si="7"/>
        <v>1.6</v>
      </c>
      <c r="H76" s="42">
        <v>90</v>
      </c>
      <c r="I76" s="44">
        <f t="shared" si="8"/>
        <v>18.048959999999997</v>
      </c>
      <c r="J76" s="41" t="s">
        <v>92</v>
      </c>
    </row>
    <row r="77" spans="1:10" ht="12.75">
      <c r="A77" s="21" t="s">
        <v>62</v>
      </c>
      <c r="B77" s="40" t="s">
        <v>31</v>
      </c>
      <c r="C77" s="41">
        <v>32</v>
      </c>
      <c r="D77" s="41">
        <v>17</v>
      </c>
      <c r="E77" s="42">
        <v>2089</v>
      </c>
      <c r="F77" s="43" t="s">
        <v>59</v>
      </c>
      <c r="G77" s="44">
        <f t="shared" si="7"/>
        <v>1.8823529411764706</v>
      </c>
      <c r="H77" s="42">
        <v>90</v>
      </c>
      <c r="I77" s="44">
        <f t="shared" si="8"/>
        <v>21.23407058823529</v>
      </c>
      <c r="J77" s="41" t="s">
        <v>92</v>
      </c>
    </row>
    <row r="78" spans="1:10" ht="12.75">
      <c r="A78" s="21" t="s">
        <v>62</v>
      </c>
      <c r="B78" s="40" t="s">
        <v>30</v>
      </c>
      <c r="C78" s="41">
        <v>32</v>
      </c>
      <c r="D78" s="41">
        <v>15</v>
      </c>
      <c r="E78" s="42">
        <v>2089</v>
      </c>
      <c r="F78" s="43" t="s">
        <v>59</v>
      </c>
      <c r="G78" s="44">
        <f t="shared" si="7"/>
        <v>2.1333333333333333</v>
      </c>
      <c r="H78" s="42">
        <v>90</v>
      </c>
      <c r="I78" s="44">
        <f t="shared" si="8"/>
        <v>24.065279999999998</v>
      </c>
      <c r="J78" s="41" t="s">
        <v>92</v>
      </c>
    </row>
    <row r="79" spans="1:10" ht="12.75">
      <c r="A79" s="21" t="s">
        <v>62</v>
      </c>
      <c r="B79" s="22" t="s">
        <v>28</v>
      </c>
      <c r="C79" s="21">
        <v>32</v>
      </c>
      <c r="D79" s="21">
        <v>13</v>
      </c>
      <c r="E79" s="23">
        <v>2089</v>
      </c>
      <c r="F79" s="34" t="s">
        <v>59</v>
      </c>
      <c r="G79" s="35">
        <f t="shared" si="7"/>
        <v>2.4615384615384617</v>
      </c>
      <c r="H79" s="23">
        <v>90</v>
      </c>
      <c r="I79" s="35">
        <f t="shared" si="8"/>
        <v>27.76763076923077</v>
      </c>
      <c r="J79" s="21"/>
    </row>
    <row r="80" spans="1:10" ht="12.75">
      <c r="A80" s="21" t="s">
        <v>62</v>
      </c>
      <c r="B80" s="22" t="s">
        <v>12</v>
      </c>
      <c r="C80" s="21">
        <v>32</v>
      </c>
      <c r="D80" s="21">
        <v>11</v>
      </c>
      <c r="E80" s="23">
        <v>2089</v>
      </c>
      <c r="F80" s="34" t="s">
        <v>59</v>
      </c>
      <c r="G80" s="35">
        <f t="shared" si="7"/>
        <v>2.909090909090909</v>
      </c>
      <c r="H80" s="23">
        <v>90</v>
      </c>
      <c r="I80" s="35">
        <f>H80*60*G80*E80/1000/1000</f>
        <v>32.81629090909091</v>
      </c>
      <c r="J80" s="21"/>
    </row>
    <row r="81" spans="1:10" ht="12.75">
      <c r="A81" s="10" t="s">
        <v>95</v>
      </c>
      <c r="B81" s="27" t="s">
        <v>72</v>
      </c>
      <c r="C81" s="19">
        <v>44</v>
      </c>
      <c r="D81" s="10">
        <v>34</v>
      </c>
      <c r="E81" s="19">
        <v>2089</v>
      </c>
      <c r="F81" s="29" t="s">
        <v>59</v>
      </c>
      <c r="G81" s="20">
        <f aca="true" t="shared" si="9" ref="G81:G89">C81/D81</f>
        <v>1.2941176470588236</v>
      </c>
      <c r="H81" s="19">
        <v>90</v>
      </c>
      <c r="I81" s="20">
        <f aca="true" t="shared" si="10" ref="I81:I89">H81*60*G81*E81/1000/1000</f>
        <v>14.598423529411766</v>
      </c>
      <c r="J81" s="10"/>
    </row>
    <row r="82" spans="1:10" ht="12.75">
      <c r="A82" s="10" t="s">
        <v>62</v>
      </c>
      <c r="B82" s="27" t="s">
        <v>73</v>
      </c>
      <c r="C82" s="10">
        <v>44</v>
      </c>
      <c r="D82" s="10">
        <v>30</v>
      </c>
      <c r="E82" s="19">
        <v>2089</v>
      </c>
      <c r="F82" s="29" t="s">
        <v>59</v>
      </c>
      <c r="G82" s="20">
        <f t="shared" si="9"/>
        <v>1.4666666666666666</v>
      </c>
      <c r="H82" s="19">
        <v>90</v>
      </c>
      <c r="I82" s="20">
        <f t="shared" si="10"/>
        <v>16.54488</v>
      </c>
      <c r="J82" s="10"/>
    </row>
    <row r="83" spans="1:10" ht="12.75">
      <c r="A83" s="10" t="s">
        <v>62</v>
      </c>
      <c r="B83" s="27" t="s">
        <v>84</v>
      </c>
      <c r="C83" s="10">
        <v>44</v>
      </c>
      <c r="D83" s="10">
        <v>26</v>
      </c>
      <c r="E83" s="19">
        <v>2089</v>
      </c>
      <c r="F83" s="29" t="s">
        <v>59</v>
      </c>
      <c r="G83" s="20">
        <f t="shared" si="9"/>
        <v>1.6923076923076923</v>
      </c>
      <c r="H83" s="19">
        <v>90</v>
      </c>
      <c r="I83" s="20">
        <f t="shared" si="10"/>
        <v>19.090246153846156</v>
      </c>
      <c r="J83" s="10"/>
    </row>
    <row r="84" spans="1:10" ht="12.75">
      <c r="A84" s="10" t="s">
        <v>62</v>
      </c>
      <c r="B84" s="27" t="s">
        <v>85</v>
      </c>
      <c r="C84" s="10">
        <v>44</v>
      </c>
      <c r="D84" s="10">
        <v>23</v>
      </c>
      <c r="E84" s="19">
        <v>2089</v>
      </c>
      <c r="F84" s="29" t="s">
        <v>59</v>
      </c>
      <c r="G84" s="20">
        <f t="shared" si="9"/>
        <v>1.9130434782608696</v>
      </c>
      <c r="H84" s="19">
        <v>90</v>
      </c>
      <c r="I84" s="20">
        <f t="shared" si="10"/>
        <v>21.580278260869566</v>
      </c>
      <c r="J84" s="10"/>
    </row>
    <row r="85" spans="1:10" ht="12.75">
      <c r="A85" s="10" t="s">
        <v>62</v>
      </c>
      <c r="B85" s="37" t="s">
        <v>86</v>
      </c>
      <c r="C85" s="17">
        <v>44</v>
      </c>
      <c r="D85" s="17">
        <v>20</v>
      </c>
      <c r="E85" s="38">
        <v>2089</v>
      </c>
      <c r="F85" s="39" t="s">
        <v>59</v>
      </c>
      <c r="G85" s="36">
        <f t="shared" si="9"/>
        <v>2.2</v>
      </c>
      <c r="H85" s="38">
        <v>90</v>
      </c>
      <c r="I85" s="36">
        <f t="shared" si="10"/>
        <v>24.817320000000002</v>
      </c>
      <c r="J85" s="17" t="s">
        <v>92</v>
      </c>
    </row>
    <row r="86" spans="1:10" ht="12.75">
      <c r="A86" s="10" t="s">
        <v>62</v>
      </c>
      <c r="B86" s="37" t="s">
        <v>87</v>
      </c>
      <c r="C86" s="17">
        <v>44</v>
      </c>
      <c r="D86" s="17">
        <v>17</v>
      </c>
      <c r="E86" s="38">
        <v>2089</v>
      </c>
      <c r="F86" s="39" t="s">
        <v>59</v>
      </c>
      <c r="G86" s="36">
        <f t="shared" si="9"/>
        <v>2.588235294117647</v>
      </c>
      <c r="H86" s="38">
        <v>90</v>
      </c>
      <c r="I86" s="36">
        <f t="shared" si="10"/>
        <v>29.196847058823533</v>
      </c>
      <c r="J86" s="17" t="s">
        <v>92</v>
      </c>
    </row>
    <row r="87" spans="1:10" ht="12.75">
      <c r="A87" s="10" t="s">
        <v>62</v>
      </c>
      <c r="B87" s="37" t="s">
        <v>88</v>
      </c>
      <c r="C87" s="17">
        <v>44</v>
      </c>
      <c r="D87" s="17">
        <v>15</v>
      </c>
      <c r="E87" s="38">
        <v>2089</v>
      </c>
      <c r="F87" s="39" t="s">
        <v>59</v>
      </c>
      <c r="G87" s="36">
        <f t="shared" si="9"/>
        <v>2.933333333333333</v>
      </c>
      <c r="H87" s="38">
        <v>90</v>
      </c>
      <c r="I87" s="36">
        <f t="shared" si="10"/>
        <v>33.08976</v>
      </c>
      <c r="J87" s="17" t="s">
        <v>92</v>
      </c>
    </row>
    <row r="88" spans="1:10" ht="12.75">
      <c r="A88" s="10" t="s">
        <v>62</v>
      </c>
      <c r="B88" s="37" t="s">
        <v>89</v>
      </c>
      <c r="C88" s="17">
        <v>44</v>
      </c>
      <c r="D88" s="17">
        <v>13</v>
      </c>
      <c r="E88" s="38">
        <v>2089</v>
      </c>
      <c r="F88" s="39" t="s">
        <v>59</v>
      </c>
      <c r="G88" s="36">
        <f t="shared" si="9"/>
        <v>3.3846153846153846</v>
      </c>
      <c r="H88" s="38">
        <v>90</v>
      </c>
      <c r="I88" s="36">
        <f t="shared" si="10"/>
        <v>38.18049230769231</v>
      </c>
      <c r="J88" s="17" t="s">
        <v>92</v>
      </c>
    </row>
    <row r="89" spans="1:10" ht="12.75">
      <c r="A89" s="10" t="s">
        <v>62</v>
      </c>
      <c r="B89" s="37" t="s">
        <v>90</v>
      </c>
      <c r="C89" s="17">
        <v>44</v>
      </c>
      <c r="D89" s="17">
        <v>11</v>
      </c>
      <c r="E89" s="38">
        <v>2089</v>
      </c>
      <c r="F89" s="39" t="s">
        <v>59</v>
      </c>
      <c r="G89" s="36">
        <f t="shared" si="9"/>
        <v>4</v>
      </c>
      <c r="H89" s="38">
        <v>90</v>
      </c>
      <c r="I89" s="36">
        <f t="shared" si="10"/>
        <v>45.1224</v>
      </c>
      <c r="J89" s="17" t="s">
        <v>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9843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9843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YuanXing</cp:lastModifiedBy>
  <dcterms:created xsi:type="dcterms:W3CDTF">1899-12-30T00:00:00Z</dcterms:created>
  <dcterms:modified xsi:type="dcterms:W3CDTF">2014-09-30T02:10:43Z</dcterms:modified>
  <cp:category/>
  <cp:version/>
  <cp:contentType/>
  <cp:contentStatus/>
  <cp:revision>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2052-9.1.0.4032</vt:lpwstr>
  </property>
</Properties>
</file>